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/Downloads/"/>
    </mc:Choice>
  </mc:AlternateContent>
  <xr:revisionPtr revIDLastSave="0" documentId="8_{57D00A46-AD25-0840-987C-FAB6399CCA24}" xr6:coauthVersionLast="45" xr6:coauthVersionMax="45" xr10:uidLastSave="{00000000-0000-0000-0000-000000000000}"/>
  <bookViews>
    <workbookView xWindow="1340" yWindow="500" windowWidth="19220" windowHeight="25240" xr2:uid="{C11B79A9-1208-4448-A2C2-E087B55BD0FD}"/>
  </bookViews>
  <sheets>
    <sheet name="Bestelbo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1" i="2" l="1"/>
  <c r="I41" i="2" s="1"/>
  <c r="J41" i="2" s="1"/>
  <c r="H40" i="2"/>
  <c r="I40" i="2" s="1"/>
  <c r="J40" i="2" s="1"/>
  <c r="H39" i="2"/>
  <c r="I39" i="2"/>
  <c r="J39" i="2" s="1"/>
  <c r="H38" i="2"/>
  <c r="I38" i="2" s="1"/>
  <c r="J38" i="2" s="1"/>
  <c r="H37" i="2"/>
  <c r="I37" i="2" s="1"/>
  <c r="J37" i="2" s="1"/>
  <c r="H36" i="2"/>
  <c r="I36" i="2" s="1"/>
  <c r="J36" i="2" s="1"/>
  <c r="H22" i="2"/>
  <c r="I22" i="2" s="1"/>
  <c r="J22" i="2" s="1"/>
  <c r="H21" i="2"/>
  <c r="I21" i="2" s="1"/>
  <c r="J21" i="2" s="1"/>
  <c r="H20" i="2"/>
  <c r="I20" i="2"/>
  <c r="J20" i="2" s="1"/>
  <c r="H19" i="2"/>
  <c r="I19" i="2" s="1"/>
  <c r="J19" i="2" s="1"/>
  <c r="I14" i="2" l="1"/>
  <c r="J14" i="2" s="1"/>
  <c r="H35" i="2"/>
  <c r="I35" i="2" s="1"/>
  <c r="J35" i="2" s="1"/>
  <c r="H34" i="2"/>
  <c r="I34" i="2" s="1"/>
  <c r="J34" i="2" s="1"/>
  <c r="H33" i="2"/>
  <c r="I33" i="2" s="1"/>
  <c r="J33" i="2" s="1"/>
  <c r="H32" i="2"/>
  <c r="I32" i="2" s="1"/>
  <c r="J32" i="2" s="1"/>
  <c r="H31" i="2"/>
  <c r="I31" i="2" s="1"/>
  <c r="J31" i="2" s="1"/>
  <c r="H30" i="2"/>
  <c r="I30" i="2" s="1"/>
  <c r="J30" i="2" s="1"/>
  <c r="H18" i="2"/>
  <c r="I18" i="2" s="1"/>
  <c r="J18" i="2" s="1"/>
  <c r="H17" i="2"/>
  <c r="I17" i="2" s="1"/>
  <c r="J17" i="2" s="1"/>
  <c r="H16" i="2"/>
  <c r="I16" i="2" s="1"/>
  <c r="J16" i="2" s="1"/>
  <c r="H29" i="2"/>
  <c r="I29" i="2" s="1"/>
  <c r="J29" i="2" s="1"/>
  <c r="H28" i="2"/>
  <c r="I28" i="2" s="1"/>
  <c r="J28" i="2" s="1"/>
  <c r="H27" i="2"/>
  <c r="I27" i="2" s="1"/>
  <c r="J27" i="2" s="1"/>
  <c r="H15" i="2"/>
  <c r="I15" i="2" s="1"/>
  <c r="J15" i="2" s="1"/>
  <c r="H13" i="2"/>
  <c r="I13" i="2" s="1"/>
  <c r="J13" i="2" s="1"/>
</calcChain>
</file>

<file path=xl/sharedStrings.xml><?xml version="1.0" encoding="utf-8"?>
<sst xmlns="http://schemas.openxmlformats.org/spreadsheetml/2006/main" count="144" uniqueCount="73">
  <si>
    <t>Art. Nr.</t>
  </si>
  <si>
    <t>85 cm x 150 cm</t>
  </si>
  <si>
    <t>90 cm x 150 cm</t>
  </si>
  <si>
    <t>120 cm x 180 cm</t>
  </si>
  <si>
    <t>120 cm x 240 cm</t>
  </si>
  <si>
    <t xml:space="preserve"> </t>
  </si>
  <si>
    <t>Afmetingen</t>
  </si>
  <si>
    <t>26COVW1</t>
  </si>
  <si>
    <t>26COVW2</t>
  </si>
  <si>
    <t>26COVIMP1</t>
  </si>
  <si>
    <t>26COVIMP2</t>
  </si>
  <si>
    <t>26COVIMP3</t>
  </si>
  <si>
    <t>Alle genoemde prijzen zijn in Euro en exclusief BTW 21%</t>
  </si>
  <si>
    <t>Alle artikelen zijn leverbaar vanuit voorraad, behoudens stockbreuk</t>
  </si>
  <si>
    <t>Levering geschiedt franco binnen België bij  bestelling boven € 500 en volgens leveringsplanning CC Rubber</t>
  </si>
  <si>
    <t>Betalingscondities : 30 dagen factuurdatum of bij betaling contant -2%</t>
  </si>
  <si>
    <t>* De prijzen zijn gebaseerd op de,  op het tijdstip van het sluiten van de overeenkomst, bekende kostenbepalende</t>
  </si>
  <si>
    <t xml:space="preserve">   factoren, te weten inkoopprijzen, lonen, loonkosten, sociale en overheidslasten, assurantiepremies en andere kosten</t>
  </si>
  <si>
    <t xml:space="preserve">   alsmede op de door afnemer aangegeven kwantiteit. CC Rubber behoudt zich het recht voor om optredende verhogingen</t>
  </si>
  <si>
    <t xml:space="preserve">   door te berekenen aan de afnemer en/of haar prijs te wijzigen indien de kwantiteit van het order wordt gewijzigd en/of</t>
  </si>
  <si>
    <t xml:space="preserve">   de kostenbepalende factoren met meer dan 5% zijn gestegen.</t>
  </si>
  <si>
    <t>Verder gelden de algemene voorwaarden vermeld op onze verkoopfacturen.</t>
  </si>
  <si>
    <t>Geldigheid prijzen : 31/05/2020</t>
  </si>
  <si>
    <t>Bestelbon  Respect Social Distancing vloermatten - 2020</t>
  </si>
  <si>
    <t xml:space="preserve">Aantal </t>
  </si>
  <si>
    <t xml:space="preserve">Type mat </t>
  </si>
  <si>
    <t xml:space="preserve">Kleur </t>
  </si>
  <si>
    <t>Houd afstand</t>
  </si>
  <si>
    <t xml:space="preserve">grijs </t>
  </si>
  <si>
    <t>blauw</t>
  </si>
  <si>
    <t>26COVW3</t>
  </si>
  <si>
    <t>26COVW4</t>
  </si>
  <si>
    <t>26COVW5</t>
  </si>
  <si>
    <t>26COVW6</t>
  </si>
  <si>
    <t>Was handen</t>
  </si>
  <si>
    <t>grijs</t>
  </si>
  <si>
    <t>Aantal</t>
  </si>
  <si>
    <t>26COVIMP4</t>
  </si>
  <si>
    <t>26COVIMP5</t>
  </si>
  <si>
    <t>26COVIMP6</t>
  </si>
  <si>
    <t>26COVIMP7</t>
  </si>
  <si>
    <t>26COVIMP8</t>
  </si>
  <si>
    <t>26COVIMP9</t>
  </si>
  <si>
    <t>Bruto ex BTW</t>
  </si>
  <si>
    <t>Tot. Ex BTW</t>
  </si>
  <si>
    <t>Tot. Incl. BTW</t>
  </si>
  <si>
    <t xml:space="preserve">Netto ex BTW </t>
  </si>
  <si>
    <t>Voor akkoord</t>
  </si>
  <si>
    <t xml:space="preserve">Bedrijfsnaam : </t>
  </si>
  <si>
    <t>Ondernemingsnummer :</t>
  </si>
  <si>
    <t>Facturatie adres :</t>
  </si>
  <si>
    <t>Leveringsadres indien verschillend :</t>
  </si>
  <si>
    <t>Contactpersoon + tel. nummer :</t>
  </si>
  <si>
    <t xml:space="preserve">Sluitingsdag : </t>
  </si>
  <si>
    <t xml:space="preserve">E-mailadres : </t>
  </si>
  <si>
    <t xml:space="preserve">Uw korting </t>
  </si>
  <si>
    <t>Bruto</t>
  </si>
  <si>
    <t>Netto</t>
  </si>
  <si>
    <t>26COVW7</t>
  </si>
  <si>
    <t>Deurbeleid</t>
  </si>
  <si>
    <t>26COVW8</t>
  </si>
  <si>
    <t>26COVW9</t>
  </si>
  <si>
    <t>Preventie</t>
  </si>
  <si>
    <t>26COV10</t>
  </si>
  <si>
    <t>26COVIMP10</t>
  </si>
  <si>
    <t>26COVIMP11</t>
  </si>
  <si>
    <t>26COVIMP12</t>
  </si>
  <si>
    <t>26COVIMP13</t>
  </si>
  <si>
    <t>26COVIMP14</t>
  </si>
  <si>
    <t>26COVIMP15</t>
  </si>
  <si>
    <t xml:space="preserve">NEDERLANDSE TEKST OP TAPIJT </t>
  </si>
  <si>
    <r>
      <t xml:space="preserve">COVID-19 Design™ </t>
    </r>
    <r>
      <rPr>
        <b/>
        <sz val="14"/>
        <rFont val="Calibri"/>
        <family val="2"/>
        <scheme val="minor"/>
      </rPr>
      <t>Washable</t>
    </r>
    <r>
      <rPr>
        <b/>
        <sz val="11"/>
        <rFont val="Calibri"/>
        <family val="2"/>
        <scheme val="minor"/>
      </rPr>
      <t xml:space="preserve"> - wasbaar op 50°C</t>
    </r>
  </si>
  <si>
    <r>
      <t xml:space="preserve">COVID-19 Design™ </t>
    </r>
    <r>
      <rPr>
        <b/>
        <sz val="14"/>
        <rFont val="Calibri"/>
        <family val="2"/>
        <scheme val="minor"/>
      </rPr>
      <t>Imperial</t>
    </r>
    <r>
      <rPr>
        <b/>
        <sz val="11"/>
        <rFont val="Calibri"/>
        <family val="2"/>
        <scheme val="minor"/>
      </rPr>
      <t xml:space="preserve"> - Niet wasbaar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</si>
</sst>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.00"/>
    <numFmt numFmtId="165" formatCode="_([$€-2]\ * #,##0.00_);_([$€-2]\ * \(#,##0.00\);_([$€-2]\ * &quot;-&quot;??_);_(@_)"/>
    <numFmt numFmtId="166" formatCode="0.0"/>
    <numFmt numFmtId="167" formatCode="_-[$€-2]\ * #,##0.00_-;\-[$€-2]\ * #,##0.00_-;_-[$€-2]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  <xf numFmtId="0" fontId="3" fillId="2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7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10" fontId="4" fillId="0" borderId="2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9" fontId="7" fillId="2" borderId="0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65" fontId="0" fillId="2" borderId="2" xfId="0" applyNumberFormat="1" applyFont="1" applyFill="1" applyBorder="1" applyAlignment="1">
      <alignment horizontal="center" vertical="center"/>
    </xf>
    <xf numFmtId="167" fontId="0" fillId="0" borderId="1" xfId="0" applyNumberFormat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167" fontId="0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5" borderId="0" xfId="0" applyFont="1" applyFill="1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1007475</xdr:colOff>
      <xdr:row>3</xdr:row>
      <xdr:rowOff>37370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68537F4-17F8-4B7F-A518-82665094D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0000" cy="608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EA900-44FB-4CA5-9D81-B1BE519BBC0B}">
  <dimension ref="A5:J71"/>
  <sheetViews>
    <sheetView showGridLines="0" tabSelected="1" topLeftCell="A18" zoomScaleNormal="100" workbookViewId="0">
      <selection activeCell="A26" sqref="A26:J41"/>
    </sheetView>
  </sheetViews>
  <sheetFormatPr baseColWidth="10" defaultColWidth="8.83203125" defaultRowHeight="15" x14ac:dyDescent="0.2"/>
  <cols>
    <col min="1" max="1" width="17.33203125" customWidth="1"/>
    <col min="2" max="2" width="29.6640625" bestFit="1" customWidth="1"/>
    <col min="3" max="3" width="12.6640625" bestFit="1" customWidth="1"/>
    <col min="4" max="4" width="8" bestFit="1" customWidth="1"/>
    <col min="5" max="5" width="8.83203125" bestFit="1" customWidth="1"/>
    <col min="6" max="6" width="13.1640625" bestFit="1" customWidth="1"/>
    <col min="7" max="7" width="11.1640625" bestFit="1" customWidth="1"/>
    <col min="8" max="8" width="13.83203125" bestFit="1" customWidth="1"/>
    <col min="9" max="9" width="11.5" bestFit="1" customWidth="1"/>
    <col min="10" max="10" width="13.33203125" bestFit="1" customWidth="1"/>
  </cols>
  <sheetData>
    <row r="5" spans="1:10" ht="18.75" customHeight="1" x14ac:dyDescent="0.2">
      <c r="A5" s="31" t="s">
        <v>23</v>
      </c>
      <c r="B5" s="31"/>
      <c r="C5" s="31"/>
      <c r="D5" s="31"/>
      <c r="E5" s="31"/>
      <c r="F5" s="31"/>
      <c r="G5" s="15"/>
      <c r="H5" s="20">
        <v>0.3</v>
      </c>
    </row>
    <row r="6" spans="1:10" ht="19" x14ac:dyDescent="0.2">
      <c r="A6" s="31"/>
      <c r="B6" s="31"/>
      <c r="C6" s="31"/>
      <c r="D6" s="31"/>
      <c r="E6" s="31"/>
      <c r="F6" s="31"/>
      <c r="G6" s="15"/>
      <c r="H6" s="1"/>
    </row>
    <row r="7" spans="1:10" ht="6" customHeight="1" x14ac:dyDescent="0.2">
      <c r="A7" s="1"/>
      <c r="B7" s="1"/>
      <c r="C7" s="1"/>
      <c r="D7" s="1"/>
      <c r="E7" s="1"/>
      <c r="F7" s="1"/>
      <c r="G7" s="1"/>
      <c r="H7" s="1"/>
    </row>
    <row r="8" spans="1:10" ht="19" x14ac:dyDescent="0.2">
      <c r="A8" s="32" t="s">
        <v>70</v>
      </c>
      <c r="B8" s="32"/>
      <c r="C8" s="32"/>
      <c r="D8" s="32"/>
      <c r="E8" s="32"/>
      <c r="F8" s="32"/>
      <c r="G8" s="32"/>
      <c r="H8" s="32"/>
      <c r="I8" s="32"/>
      <c r="J8" s="32"/>
    </row>
    <row r="9" spans="1:10" ht="6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19" x14ac:dyDescent="0.25">
      <c r="A10" s="6"/>
      <c r="B10" s="7" t="s">
        <v>71</v>
      </c>
      <c r="C10" s="7"/>
      <c r="D10" s="7"/>
      <c r="E10" s="7"/>
      <c r="F10" s="2"/>
      <c r="G10" s="2"/>
      <c r="H10" s="1"/>
    </row>
    <row r="11" spans="1:10" x14ac:dyDescent="0.2">
      <c r="A11" s="6"/>
      <c r="B11" s="7"/>
      <c r="C11" s="7"/>
      <c r="D11" s="7"/>
      <c r="E11" s="7"/>
      <c r="F11" s="2"/>
      <c r="G11" s="2"/>
      <c r="H11" s="1"/>
    </row>
    <row r="12" spans="1:10" ht="12" customHeight="1" x14ac:dyDescent="0.2">
      <c r="A12" s="14" t="s">
        <v>0</v>
      </c>
      <c r="B12" s="14" t="s">
        <v>6</v>
      </c>
      <c r="C12" s="14" t="s">
        <v>25</v>
      </c>
      <c r="D12" s="14" t="s">
        <v>26</v>
      </c>
      <c r="E12" s="14" t="s">
        <v>24</v>
      </c>
      <c r="F12" s="14" t="s">
        <v>56</v>
      </c>
      <c r="G12" s="14" t="s">
        <v>55</v>
      </c>
      <c r="H12" s="14" t="s">
        <v>57</v>
      </c>
      <c r="I12" s="14" t="s">
        <v>44</v>
      </c>
      <c r="J12" s="14" t="s">
        <v>45</v>
      </c>
    </row>
    <row r="13" spans="1:10" ht="13" customHeight="1" x14ac:dyDescent="0.2">
      <c r="A13" s="21" t="s">
        <v>7</v>
      </c>
      <c r="B13" s="21" t="s">
        <v>1</v>
      </c>
      <c r="C13" s="22" t="s">
        <v>27</v>
      </c>
      <c r="D13" s="21" t="s">
        <v>28</v>
      </c>
      <c r="E13" s="21"/>
      <c r="F13" s="23">
        <v>196.23624999999998</v>
      </c>
      <c r="G13" s="18">
        <v>0.3</v>
      </c>
      <c r="H13" s="24">
        <f>IF($H$5="","",F13*(1-$H$5))</f>
        <v>137.36537499999997</v>
      </c>
      <c r="I13" s="28">
        <f t="shared" ref="I13:I22" si="0">E13*H13</f>
        <v>0</v>
      </c>
      <c r="J13" s="28">
        <f t="shared" ref="J13:J22" si="1">I13*1.21</f>
        <v>0</v>
      </c>
    </row>
    <row r="14" spans="1:10" ht="13" customHeight="1" x14ac:dyDescent="0.2">
      <c r="A14" s="21" t="s">
        <v>8</v>
      </c>
      <c r="B14" s="21" t="s">
        <v>1</v>
      </c>
      <c r="C14" s="22" t="s">
        <v>27</v>
      </c>
      <c r="D14" s="21" t="s">
        <v>29</v>
      </c>
      <c r="E14" s="21"/>
      <c r="F14" s="23">
        <v>196.24</v>
      </c>
      <c r="G14" s="18">
        <v>0.3</v>
      </c>
      <c r="H14" s="24">
        <v>137.37</v>
      </c>
      <c r="I14" s="28">
        <f t="shared" si="0"/>
        <v>0</v>
      </c>
      <c r="J14" s="28">
        <f t="shared" si="1"/>
        <v>0</v>
      </c>
    </row>
    <row r="15" spans="1:10" ht="13" customHeight="1" x14ac:dyDescent="0.2">
      <c r="A15" s="21" t="s">
        <v>30</v>
      </c>
      <c r="B15" s="21" t="s">
        <v>3</v>
      </c>
      <c r="C15" s="22" t="s">
        <v>27</v>
      </c>
      <c r="D15" s="21" t="s">
        <v>28</v>
      </c>
      <c r="E15" s="21"/>
      <c r="F15" s="23">
        <v>318.58024999999998</v>
      </c>
      <c r="G15" s="18">
        <v>0.3</v>
      </c>
      <c r="H15" s="24">
        <f t="shared" ref="H15:H22" si="2">IF($H$5="","",F15*(1-$H$5))</f>
        <v>223.00617499999998</v>
      </c>
      <c r="I15" s="28">
        <f t="shared" si="0"/>
        <v>0</v>
      </c>
      <c r="J15" s="28">
        <f t="shared" si="1"/>
        <v>0</v>
      </c>
    </row>
    <row r="16" spans="1:10" ht="13" customHeight="1" x14ac:dyDescent="0.2">
      <c r="A16" s="21" t="s">
        <v>31</v>
      </c>
      <c r="B16" s="21" t="s">
        <v>3</v>
      </c>
      <c r="C16" s="22" t="s">
        <v>27</v>
      </c>
      <c r="D16" s="21" t="s">
        <v>29</v>
      </c>
      <c r="E16" s="21"/>
      <c r="F16" s="23">
        <v>318.58</v>
      </c>
      <c r="G16" s="18">
        <v>0.3</v>
      </c>
      <c r="H16" s="24">
        <f t="shared" si="2"/>
        <v>223.00599999999997</v>
      </c>
      <c r="I16" s="28">
        <f t="shared" si="0"/>
        <v>0</v>
      </c>
      <c r="J16" s="28">
        <f t="shared" si="1"/>
        <v>0</v>
      </c>
    </row>
    <row r="17" spans="1:10" ht="13" customHeight="1" x14ac:dyDescent="0.2">
      <c r="A17" s="21" t="s">
        <v>32</v>
      </c>
      <c r="B17" s="21" t="s">
        <v>1</v>
      </c>
      <c r="C17" s="26" t="s">
        <v>34</v>
      </c>
      <c r="D17" s="21" t="s">
        <v>28</v>
      </c>
      <c r="E17" s="21"/>
      <c r="F17" s="23">
        <v>196.24</v>
      </c>
      <c r="G17" s="18">
        <v>0.3</v>
      </c>
      <c r="H17" s="24">
        <f t="shared" si="2"/>
        <v>137.36799999999999</v>
      </c>
      <c r="I17" s="28">
        <f t="shared" si="0"/>
        <v>0</v>
      </c>
      <c r="J17" s="28">
        <f t="shared" si="1"/>
        <v>0</v>
      </c>
    </row>
    <row r="18" spans="1:10" ht="13" customHeight="1" x14ac:dyDescent="0.2">
      <c r="A18" s="21" t="s">
        <v>33</v>
      </c>
      <c r="B18" s="21" t="s">
        <v>3</v>
      </c>
      <c r="C18" s="26" t="s">
        <v>34</v>
      </c>
      <c r="D18" s="21" t="s">
        <v>28</v>
      </c>
      <c r="E18" s="21"/>
      <c r="F18" s="23">
        <v>318.58</v>
      </c>
      <c r="G18" s="18">
        <v>0.3</v>
      </c>
      <c r="H18" s="24">
        <f t="shared" si="2"/>
        <v>223.00599999999997</v>
      </c>
      <c r="I18" s="28">
        <f t="shared" si="0"/>
        <v>0</v>
      </c>
      <c r="J18" s="28">
        <f t="shared" si="1"/>
        <v>0</v>
      </c>
    </row>
    <row r="19" spans="1:10" ht="13" customHeight="1" x14ac:dyDescent="0.2">
      <c r="A19" s="21" t="s">
        <v>58</v>
      </c>
      <c r="B19" s="21" t="s">
        <v>1</v>
      </c>
      <c r="C19" s="26" t="s">
        <v>59</v>
      </c>
      <c r="D19" s="21" t="s">
        <v>28</v>
      </c>
      <c r="E19" s="21"/>
      <c r="F19" s="23">
        <v>196.24</v>
      </c>
      <c r="G19" s="19">
        <v>0.3</v>
      </c>
      <c r="H19" s="27">
        <f t="shared" si="2"/>
        <v>137.36799999999999</v>
      </c>
      <c r="I19" s="28">
        <f t="shared" si="0"/>
        <v>0</v>
      </c>
      <c r="J19" s="28">
        <f t="shared" si="1"/>
        <v>0</v>
      </c>
    </row>
    <row r="20" spans="1:10" ht="13" customHeight="1" x14ac:dyDescent="0.2">
      <c r="A20" s="21" t="s">
        <v>60</v>
      </c>
      <c r="B20" s="21" t="s">
        <v>3</v>
      </c>
      <c r="C20" s="26" t="s">
        <v>59</v>
      </c>
      <c r="D20" s="21" t="s">
        <v>28</v>
      </c>
      <c r="E20" s="21"/>
      <c r="F20" s="23">
        <v>318.58</v>
      </c>
      <c r="G20" s="19">
        <v>0.3</v>
      </c>
      <c r="H20" s="27">
        <f t="shared" si="2"/>
        <v>223.00599999999997</v>
      </c>
      <c r="I20" s="28">
        <f t="shared" si="0"/>
        <v>0</v>
      </c>
      <c r="J20" s="28">
        <f t="shared" si="1"/>
        <v>0</v>
      </c>
    </row>
    <row r="21" spans="1:10" ht="13" customHeight="1" x14ac:dyDescent="0.2">
      <c r="A21" s="21" t="s">
        <v>61</v>
      </c>
      <c r="B21" s="21" t="s">
        <v>1</v>
      </c>
      <c r="C21" s="26" t="s">
        <v>62</v>
      </c>
      <c r="D21" s="21" t="s">
        <v>29</v>
      </c>
      <c r="E21" s="21"/>
      <c r="F21" s="23">
        <v>196.24</v>
      </c>
      <c r="G21" s="19">
        <v>0.3</v>
      </c>
      <c r="H21" s="27">
        <f t="shared" si="2"/>
        <v>137.36799999999999</v>
      </c>
      <c r="I21" s="28">
        <f t="shared" si="0"/>
        <v>0</v>
      </c>
      <c r="J21" s="28">
        <f t="shared" si="1"/>
        <v>0</v>
      </c>
    </row>
    <row r="22" spans="1:10" ht="13" customHeight="1" x14ac:dyDescent="0.2">
      <c r="A22" s="21" t="s">
        <v>63</v>
      </c>
      <c r="B22" s="21" t="s">
        <v>3</v>
      </c>
      <c r="C22" s="26" t="s">
        <v>62</v>
      </c>
      <c r="D22" s="21" t="s">
        <v>29</v>
      </c>
      <c r="E22" s="21"/>
      <c r="F22" s="23">
        <v>318.58</v>
      </c>
      <c r="G22" s="19">
        <v>0.3</v>
      </c>
      <c r="H22" s="27">
        <f t="shared" si="2"/>
        <v>223.00599999999997</v>
      </c>
      <c r="I22" s="28">
        <f t="shared" si="0"/>
        <v>0</v>
      </c>
      <c r="J22" s="28">
        <f t="shared" si="1"/>
        <v>0</v>
      </c>
    </row>
    <row r="23" spans="1:10" ht="6" customHeight="1" x14ac:dyDescent="0.2">
      <c r="A23" s="3"/>
      <c r="B23" s="3"/>
      <c r="C23" s="3"/>
      <c r="D23" s="3"/>
      <c r="E23" s="3"/>
      <c r="F23" s="3"/>
      <c r="G23" s="3"/>
      <c r="H23" s="9"/>
    </row>
    <row r="24" spans="1:10" ht="19" x14ac:dyDescent="0.25">
      <c r="A24" s="6"/>
      <c r="B24" s="7" t="s">
        <v>72</v>
      </c>
      <c r="C24" s="7"/>
      <c r="D24" s="7"/>
      <c r="E24" s="7"/>
      <c r="F24" s="2"/>
      <c r="G24" s="2"/>
      <c r="H24" s="1"/>
    </row>
    <row r="25" spans="1:10" ht="6" customHeight="1" x14ac:dyDescent="0.2">
      <c r="A25" s="6"/>
      <c r="B25" s="7"/>
      <c r="C25" s="7"/>
      <c r="D25" s="7"/>
      <c r="E25" s="7"/>
      <c r="F25" s="2"/>
      <c r="G25" s="2"/>
      <c r="H25" s="1"/>
    </row>
    <row r="26" spans="1:10" ht="13" customHeight="1" x14ac:dyDescent="0.2">
      <c r="A26" s="29" t="s">
        <v>0</v>
      </c>
      <c r="B26" s="29" t="s">
        <v>6</v>
      </c>
      <c r="C26" s="29" t="s">
        <v>25</v>
      </c>
      <c r="D26" s="29" t="s">
        <v>26</v>
      </c>
      <c r="E26" s="29" t="s">
        <v>36</v>
      </c>
      <c r="F26" s="29" t="s">
        <v>43</v>
      </c>
      <c r="G26" s="29" t="s">
        <v>55</v>
      </c>
      <c r="H26" s="29" t="s">
        <v>46</v>
      </c>
      <c r="I26" s="29" t="s">
        <v>44</v>
      </c>
      <c r="J26" s="29" t="s">
        <v>45</v>
      </c>
    </row>
    <row r="27" spans="1:10" ht="13" customHeight="1" x14ac:dyDescent="0.2">
      <c r="A27" s="21" t="s">
        <v>9</v>
      </c>
      <c r="B27" s="21" t="s">
        <v>2</v>
      </c>
      <c r="C27" s="22" t="s">
        <v>27</v>
      </c>
      <c r="D27" s="21" t="s">
        <v>35</v>
      </c>
      <c r="E27" s="30"/>
      <c r="F27" s="23">
        <v>108.97526982128703</v>
      </c>
      <c r="G27" s="19">
        <v>0.3</v>
      </c>
      <c r="H27" s="27">
        <f t="shared" ref="H27:H41" si="3">IF($H$5="","",F27*(1-$H$5))</f>
        <v>76.282688874900913</v>
      </c>
      <c r="I27" s="25">
        <f t="shared" ref="I27:I41" si="4">E27*H27</f>
        <v>0</v>
      </c>
      <c r="J27" s="25">
        <f t="shared" ref="J27:J41" si="5">I27*1.21</f>
        <v>0</v>
      </c>
    </row>
    <row r="28" spans="1:10" ht="13" customHeight="1" x14ac:dyDescent="0.2">
      <c r="A28" s="21" t="s">
        <v>10</v>
      </c>
      <c r="B28" s="21" t="s">
        <v>3</v>
      </c>
      <c r="C28" s="22" t="s">
        <v>27</v>
      </c>
      <c r="D28" s="21" t="s">
        <v>35</v>
      </c>
      <c r="E28" s="30"/>
      <c r="F28" s="23">
        <v>166.71043171405921</v>
      </c>
      <c r="G28" s="19">
        <v>0.3</v>
      </c>
      <c r="H28" s="27">
        <f t="shared" si="3"/>
        <v>116.69730219984145</v>
      </c>
      <c r="I28" s="25">
        <f t="shared" si="4"/>
        <v>0</v>
      </c>
      <c r="J28" s="25">
        <f t="shared" si="5"/>
        <v>0</v>
      </c>
    </row>
    <row r="29" spans="1:10" ht="13" customHeight="1" x14ac:dyDescent="0.2">
      <c r="A29" s="21" t="s">
        <v>11</v>
      </c>
      <c r="B29" s="21" t="s">
        <v>4</v>
      </c>
      <c r="C29" s="22" t="s">
        <v>27</v>
      </c>
      <c r="D29" s="21" t="s">
        <v>35</v>
      </c>
      <c r="E29" s="30"/>
      <c r="F29" s="23">
        <v>316.63274999999999</v>
      </c>
      <c r="G29" s="19">
        <v>0.3</v>
      </c>
      <c r="H29" s="27">
        <f t="shared" si="3"/>
        <v>221.64292499999999</v>
      </c>
      <c r="I29" s="25">
        <f t="shared" si="4"/>
        <v>0</v>
      </c>
      <c r="J29" s="25">
        <f t="shared" si="5"/>
        <v>0</v>
      </c>
    </row>
    <row r="30" spans="1:10" ht="13" customHeight="1" x14ac:dyDescent="0.2">
      <c r="A30" s="21" t="s">
        <v>37</v>
      </c>
      <c r="B30" s="21" t="s">
        <v>2</v>
      </c>
      <c r="C30" s="22" t="s">
        <v>27</v>
      </c>
      <c r="D30" s="21" t="s">
        <v>29</v>
      </c>
      <c r="E30" s="30"/>
      <c r="F30" s="23">
        <v>108.97526982128703</v>
      </c>
      <c r="G30" s="19">
        <v>0.3</v>
      </c>
      <c r="H30" s="27">
        <f t="shared" si="3"/>
        <v>76.282688874900913</v>
      </c>
      <c r="I30" s="25">
        <f t="shared" si="4"/>
        <v>0</v>
      </c>
      <c r="J30" s="25">
        <f t="shared" si="5"/>
        <v>0</v>
      </c>
    </row>
    <row r="31" spans="1:10" ht="13" customHeight="1" x14ac:dyDescent="0.2">
      <c r="A31" s="21" t="s">
        <v>38</v>
      </c>
      <c r="B31" s="21" t="s">
        <v>3</v>
      </c>
      <c r="C31" s="22" t="s">
        <v>27</v>
      </c>
      <c r="D31" s="21" t="s">
        <v>29</v>
      </c>
      <c r="E31" s="30"/>
      <c r="F31" s="23">
        <v>166.71043171405921</v>
      </c>
      <c r="G31" s="19">
        <v>0.3</v>
      </c>
      <c r="H31" s="27">
        <f t="shared" si="3"/>
        <v>116.69730219984145</v>
      </c>
      <c r="I31" s="25">
        <f t="shared" si="4"/>
        <v>0</v>
      </c>
      <c r="J31" s="25">
        <f t="shared" si="5"/>
        <v>0</v>
      </c>
    </row>
    <row r="32" spans="1:10" ht="13" customHeight="1" x14ac:dyDescent="0.2">
      <c r="A32" s="21" t="s">
        <v>39</v>
      </c>
      <c r="B32" s="21" t="s">
        <v>4</v>
      </c>
      <c r="C32" s="22" t="s">
        <v>27</v>
      </c>
      <c r="D32" s="21" t="s">
        <v>29</v>
      </c>
      <c r="E32" s="30"/>
      <c r="F32" s="23">
        <v>316.63274999999999</v>
      </c>
      <c r="G32" s="19">
        <v>0.3</v>
      </c>
      <c r="H32" s="27">
        <f t="shared" si="3"/>
        <v>221.64292499999999</v>
      </c>
      <c r="I32" s="25">
        <f t="shared" si="4"/>
        <v>0</v>
      </c>
      <c r="J32" s="25">
        <f t="shared" si="5"/>
        <v>0</v>
      </c>
    </row>
    <row r="33" spans="1:10" ht="13" customHeight="1" x14ac:dyDescent="0.2">
      <c r="A33" s="21" t="s">
        <v>40</v>
      </c>
      <c r="B33" s="21" t="s">
        <v>2</v>
      </c>
      <c r="C33" s="26" t="s">
        <v>34</v>
      </c>
      <c r="D33" s="21" t="s">
        <v>35</v>
      </c>
      <c r="E33" s="30"/>
      <c r="F33" s="23">
        <v>108.97526982128703</v>
      </c>
      <c r="G33" s="19">
        <v>0.3</v>
      </c>
      <c r="H33" s="27">
        <f t="shared" si="3"/>
        <v>76.282688874900913</v>
      </c>
      <c r="I33" s="25">
        <f t="shared" si="4"/>
        <v>0</v>
      </c>
      <c r="J33" s="25">
        <f t="shared" si="5"/>
        <v>0</v>
      </c>
    </row>
    <row r="34" spans="1:10" ht="13" customHeight="1" x14ac:dyDescent="0.2">
      <c r="A34" s="21" t="s">
        <v>41</v>
      </c>
      <c r="B34" s="21" t="s">
        <v>3</v>
      </c>
      <c r="C34" s="26" t="s">
        <v>34</v>
      </c>
      <c r="D34" s="21" t="s">
        <v>35</v>
      </c>
      <c r="E34" s="30"/>
      <c r="F34" s="23">
        <v>166.71043171405921</v>
      </c>
      <c r="G34" s="19">
        <v>0.3</v>
      </c>
      <c r="H34" s="27">
        <f t="shared" si="3"/>
        <v>116.69730219984145</v>
      </c>
      <c r="I34" s="25">
        <f t="shared" si="4"/>
        <v>0</v>
      </c>
      <c r="J34" s="25">
        <f t="shared" si="5"/>
        <v>0</v>
      </c>
    </row>
    <row r="35" spans="1:10" ht="13" customHeight="1" x14ac:dyDescent="0.2">
      <c r="A35" s="21" t="s">
        <v>42</v>
      </c>
      <c r="B35" s="21" t="s">
        <v>4</v>
      </c>
      <c r="C35" s="26" t="s">
        <v>34</v>
      </c>
      <c r="D35" s="21" t="s">
        <v>35</v>
      </c>
      <c r="E35" s="30"/>
      <c r="F35" s="23">
        <v>316.63274999999999</v>
      </c>
      <c r="G35" s="19">
        <v>0.3</v>
      </c>
      <c r="H35" s="27">
        <f t="shared" si="3"/>
        <v>221.64292499999999</v>
      </c>
      <c r="I35" s="25">
        <f t="shared" si="4"/>
        <v>0</v>
      </c>
      <c r="J35" s="25">
        <f t="shared" si="5"/>
        <v>0</v>
      </c>
    </row>
    <row r="36" spans="1:10" ht="13" customHeight="1" x14ac:dyDescent="0.2">
      <c r="A36" s="21" t="s">
        <v>64</v>
      </c>
      <c r="B36" s="21" t="s">
        <v>2</v>
      </c>
      <c r="C36" s="26" t="s">
        <v>59</v>
      </c>
      <c r="D36" s="21" t="s">
        <v>35</v>
      </c>
      <c r="E36" s="30"/>
      <c r="F36" s="23">
        <v>108.98</v>
      </c>
      <c r="G36" s="19">
        <v>0.3</v>
      </c>
      <c r="H36" s="27">
        <f t="shared" si="3"/>
        <v>76.286000000000001</v>
      </c>
      <c r="I36" s="25">
        <f t="shared" si="4"/>
        <v>0</v>
      </c>
      <c r="J36" s="25">
        <f t="shared" si="5"/>
        <v>0</v>
      </c>
    </row>
    <row r="37" spans="1:10" ht="13" customHeight="1" x14ac:dyDescent="0.2">
      <c r="A37" s="21" t="s">
        <v>65</v>
      </c>
      <c r="B37" s="21" t="s">
        <v>3</v>
      </c>
      <c r="C37" s="26" t="s">
        <v>59</v>
      </c>
      <c r="D37" s="21" t="s">
        <v>35</v>
      </c>
      <c r="E37" s="30"/>
      <c r="F37" s="23">
        <v>166.71</v>
      </c>
      <c r="G37" s="19">
        <v>0.3</v>
      </c>
      <c r="H37" s="27">
        <f t="shared" si="3"/>
        <v>116.697</v>
      </c>
      <c r="I37" s="25">
        <f t="shared" si="4"/>
        <v>0</v>
      </c>
      <c r="J37" s="25">
        <f t="shared" si="5"/>
        <v>0</v>
      </c>
    </row>
    <row r="38" spans="1:10" ht="13" customHeight="1" x14ac:dyDescent="0.2">
      <c r="A38" s="21" t="s">
        <v>66</v>
      </c>
      <c r="B38" s="21" t="s">
        <v>4</v>
      </c>
      <c r="C38" s="26" t="s">
        <v>59</v>
      </c>
      <c r="D38" s="21" t="s">
        <v>35</v>
      </c>
      <c r="E38" s="30"/>
      <c r="F38" s="23">
        <v>316.63</v>
      </c>
      <c r="G38" s="19">
        <v>0.3</v>
      </c>
      <c r="H38" s="27">
        <f t="shared" si="3"/>
        <v>221.64099999999999</v>
      </c>
      <c r="I38" s="25">
        <f t="shared" si="4"/>
        <v>0</v>
      </c>
      <c r="J38" s="25">
        <f t="shared" si="5"/>
        <v>0</v>
      </c>
    </row>
    <row r="39" spans="1:10" ht="13" customHeight="1" x14ac:dyDescent="0.2">
      <c r="A39" s="21" t="s">
        <v>67</v>
      </c>
      <c r="B39" s="21" t="s">
        <v>2</v>
      </c>
      <c r="C39" s="26" t="s">
        <v>62</v>
      </c>
      <c r="D39" s="21" t="s">
        <v>29</v>
      </c>
      <c r="E39" s="30"/>
      <c r="F39" s="23">
        <v>108.98</v>
      </c>
      <c r="G39" s="19">
        <v>0.3</v>
      </c>
      <c r="H39" s="27">
        <f t="shared" si="3"/>
        <v>76.286000000000001</v>
      </c>
      <c r="I39" s="25">
        <f t="shared" si="4"/>
        <v>0</v>
      </c>
      <c r="J39" s="25">
        <f t="shared" si="5"/>
        <v>0</v>
      </c>
    </row>
    <row r="40" spans="1:10" ht="13" customHeight="1" x14ac:dyDescent="0.2">
      <c r="A40" s="21" t="s">
        <v>68</v>
      </c>
      <c r="B40" s="21" t="s">
        <v>3</v>
      </c>
      <c r="C40" s="26" t="s">
        <v>62</v>
      </c>
      <c r="D40" s="21" t="s">
        <v>29</v>
      </c>
      <c r="E40" s="30"/>
      <c r="F40" s="23">
        <v>166.71</v>
      </c>
      <c r="G40" s="19">
        <v>0.3</v>
      </c>
      <c r="H40" s="27">
        <f t="shared" si="3"/>
        <v>116.697</v>
      </c>
      <c r="I40" s="25">
        <f t="shared" si="4"/>
        <v>0</v>
      </c>
      <c r="J40" s="25">
        <f t="shared" si="5"/>
        <v>0</v>
      </c>
    </row>
    <row r="41" spans="1:10" ht="13" customHeight="1" x14ac:dyDescent="0.2">
      <c r="A41" s="21" t="s">
        <v>69</v>
      </c>
      <c r="B41" s="21" t="s">
        <v>4</v>
      </c>
      <c r="C41" s="26" t="s">
        <v>62</v>
      </c>
      <c r="D41" s="21" t="s">
        <v>29</v>
      </c>
      <c r="E41" s="30"/>
      <c r="F41" s="23">
        <v>316.63</v>
      </c>
      <c r="G41" s="19">
        <v>0.3</v>
      </c>
      <c r="H41" s="27">
        <f t="shared" si="3"/>
        <v>221.64099999999999</v>
      </c>
      <c r="I41" s="25">
        <f t="shared" si="4"/>
        <v>0</v>
      </c>
      <c r="J41" s="25">
        <f t="shared" si="5"/>
        <v>0</v>
      </c>
    </row>
    <row r="42" spans="1:10" x14ac:dyDescent="0.2">
      <c r="A42" s="8" t="s">
        <v>5</v>
      </c>
      <c r="B42" s="5"/>
      <c r="C42" s="5"/>
      <c r="D42" s="5"/>
      <c r="E42" s="5"/>
      <c r="F42" s="2"/>
      <c r="G42" s="2"/>
      <c r="H42" s="1"/>
    </row>
    <row r="43" spans="1:10" x14ac:dyDescent="0.2">
      <c r="A43" s="13"/>
      <c r="B43" s="4"/>
      <c r="C43" s="4"/>
      <c r="D43" s="4"/>
      <c r="E43" s="4"/>
      <c r="F43" s="2"/>
      <c r="G43" s="2"/>
      <c r="H43" s="1"/>
    </row>
    <row r="44" spans="1:10" ht="20" customHeight="1" x14ac:dyDescent="0.2">
      <c r="A44" s="16" t="s">
        <v>48</v>
      </c>
      <c r="B44" s="4"/>
      <c r="C44" s="4"/>
      <c r="D44" s="4"/>
      <c r="E44" s="4"/>
      <c r="F44" s="2"/>
      <c r="G44" s="2"/>
      <c r="H44" s="1"/>
    </row>
    <row r="45" spans="1:10" ht="20" customHeight="1" x14ac:dyDescent="0.2">
      <c r="A45" s="16" t="s">
        <v>49</v>
      </c>
      <c r="B45" s="4"/>
      <c r="C45" s="4"/>
      <c r="D45" s="4"/>
      <c r="E45" s="4"/>
      <c r="F45" s="2"/>
      <c r="G45" s="2"/>
      <c r="H45" s="1"/>
    </row>
    <row r="46" spans="1:10" ht="20" customHeight="1" x14ac:dyDescent="0.2">
      <c r="A46" s="16" t="s">
        <v>54</v>
      </c>
      <c r="B46" s="4"/>
      <c r="C46" s="4"/>
      <c r="D46" s="4"/>
      <c r="E46" s="4"/>
      <c r="F46" s="2"/>
      <c r="G46" s="2"/>
      <c r="H46" s="1"/>
    </row>
    <row r="47" spans="1:10" ht="20" customHeight="1" x14ac:dyDescent="0.2">
      <c r="A47" s="16" t="s">
        <v>50</v>
      </c>
      <c r="B47" s="4"/>
      <c r="C47" s="4"/>
      <c r="D47" s="4"/>
      <c r="E47" s="4"/>
      <c r="F47" s="2"/>
      <c r="G47" s="2"/>
      <c r="H47" s="1"/>
    </row>
    <row r="48" spans="1:10" ht="20" customHeight="1" x14ac:dyDescent="0.2">
      <c r="A48" s="16" t="s">
        <v>51</v>
      </c>
      <c r="B48" s="4"/>
      <c r="C48" s="4"/>
      <c r="D48" s="4"/>
      <c r="E48" s="4"/>
      <c r="F48" s="2"/>
      <c r="G48" s="2"/>
      <c r="H48" s="1"/>
    </row>
    <row r="49" spans="1:8" ht="20" customHeight="1" x14ac:dyDescent="0.2">
      <c r="A49" s="16" t="s">
        <v>53</v>
      </c>
      <c r="B49" s="4"/>
      <c r="C49" s="4"/>
      <c r="D49" s="4"/>
      <c r="E49" s="4"/>
      <c r="F49" s="2"/>
      <c r="G49" s="2"/>
      <c r="H49" s="1"/>
    </row>
    <row r="50" spans="1:8" ht="20" customHeight="1" x14ac:dyDescent="0.2">
      <c r="A50" s="16" t="s">
        <v>52</v>
      </c>
      <c r="B50" s="4"/>
      <c r="C50" s="4"/>
      <c r="D50" s="4"/>
      <c r="E50" s="4"/>
      <c r="F50" s="2"/>
      <c r="G50" s="2"/>
      <c r="H50" s="1"/>
    </row>
    <row r="51" spans="1:8" ht="20" customHeight="1" x14ac:dyDescent="0.2">
      <c r="A51" s="17"/>
      <c r="B51" s="4"/>
      <c r="C51" s="4"/>
      <c r="D51" s="4"/>
      <c r="E51" s="4"/>
      <c r="F51" s="2"/>
      <c r="G51" s="2"/>
      <c r="H51" s="1"/>
    </row>
    <row r="52" spans="1:8" x14ac:dyDescent="0.2">
      <c r="A52" s="16" t="s">
        <v>47</v>
      </c>
      <c r="B52" s="4"/>
      <c r="C52" s="4"/>
      <c r="D52" s="4"/>
      <c r="E52" s="4"/>
      <c r="F52" s="2"/>
      <c r="G52" s="2"/>
      <c r="H52" s="1"/>
    </row>
    <row r="53" spans="1:8" x14ac:dyDescent="0.2">
      <c r="A53" s="10"/>
      <c r="B53" s="4"/>
      <c r="C53" s="4"/>
      <c r="D53" s="4"/>
      <c r="E53" s="4"/>
      <c r="F53" s="2"/>
      <c r="G53" s="2"/>
      <c r="H53" s="1"/>
    </row>
    <row r="54" spans="1:8" x14ac:dyDescent="0.2">
      <c r="A54" s="10"/>
      <c r="B54" s="4"/>
      <c r="C54" s="4"/>
      <c r="D54" s="4"/>
      <c r="E54" s="4"/>
      <c r="F54" s="2"/>
      <c r="G54" s="2"/>
      <c r="H54" s="1"/>
    </row>
    <row r="55" spans="1:8" x14ac:dyDescent="0.2">
      <c r="A55" s="10"/>
      <c r="B55" s="4"/>
      <c r="C55" s="4"/>
      <c r="D55" s="4"/>
      <c r="E55" s="4"/>
      <c r="F55" s="2"/>
      <c r="G55" s="2"/>
      <c r="H55" s="1"/>
    </row>
    <row r="56" spans="1:8" x14ac:dyDescent="0.2">
      <c r="A56" s="10"/>
      <c r="B56" s="4"/>
      <c r="C56" s="4"/>
      <c r="D56" s="4"/>
      <c r="E56" s="4"/>
      <c r="F56" s="2"/>
      <c r="G56" s="2"/>
      <c r="H56" s="1"/>
    </row>
    <row r="57" spans="1:8" x14ac:dyDescent="0.2">
      <c r="A57" s="10"/>
      <c r="B57" s="4"/>
      <c r="C57" s="4"/>
      <c r="D57" s="4"/>
      <c r="E57" s="4"/>
      <c r="F57" s="2"/>
      <c r="G57" s="2"/>
      <c r="H57" s="1"/>
    </row>
    <row r="58" spans="1:8" x14ac:dyDescent="0.2">
      <c r="A58" s="10"/>
      <c r="B58" s="4"/>
      <c r="C58" s="4"/>
      <c r="D58" s="4"/>
      <c r="E58" s="4"/>
      <c r="F58" s="2"/>
      <c r="G58" s="2"/>
      <c r="H58" s="1"/>
    </row>
    <row r="59" spans="1:8" x14ac:dyDescent="0.2">
      <c r="A59" s="11" t="s">
        <v>12</v>
      </c>
      <c r="B59" s="1"/>
      <c r="C59" s="1"/>
      <c r="D59" s="1"/>
      <c r="E59" s="1"/>
      <c r="F59" s="1"/>
      <c r="G59" s="1"/>
      <c r="H59" s="1"/>
    </row>
    <row r="60" spans="1:8" x14ac:dyDescent="0.2">
      <c r="A60" s="11" t="s">
        <v>13</v>
      </c>
      <c r="B60" s="1"/>
      <c r="C60" s="1"/>
      <c r="D60" s="1"/>
      <c r="E60" s="1"/>
      <c r="F60" s="1"/>
      <c r="G60" s="1"/>
      <c r="H60" s="1"/>
    </row>
    <row r="61" spans="1:8" x14ac:dyDescent="0.2">
      <c r="A61" s="11" t="s">
        <v>14</v>
      </c>
      <c r="B61" s="1"/>
      <c r="C61" s="1"/>
      <c r="D61" s="1"/>
      <c r="E61" s="1"/>
      <c r="F61" s="1"/>
      <c r="G61" s="1"/>
      <c r="H61" s="1"/>
    </row>
    <row r="62" spans="1:8" x14ac:dyDescent="0.2">
      <c r="A62" s="11" t="s">
        <v>15</v>
      </c>
      <c r="B62" s="1"/>
      <c r="C62" s="1"/>
      <c r="D62" s="1"/>
      <c r="E62" s="1"/>
      <c r="F62" s="1"/>
      <c r="G62" s="1"/>
      <c r="H62" s="1"/>
    </row>
    <row r="63" spans="1:8" x14ac:dyDescent="0.2">
      <c r="A63" s="11" t="s">
        <v>22</v>
      </c>
      <c r="B63" s="1"/>
      <c r="C63" s="1"/>
      <c r="D63" s="1"/>
      <c r="E63" s="1"/>
      <c r="F63" s="1"/>
      <c r="G63" s="1"/>
      <c r="H63" s="1"/>
    </row>
    <row r="64" spans="1:8" x14ac:dyDescent="0.2">
      <c r="A64" s="11"/>
      <c r="B64" s="1"/>
      <c r="C64" s="1"/>
      <c r="D64" s="1"/>
      <c r="E64" s="1"/>
      <c r="F64" s="1"/>
      <c r="G64" s="1"/>
      <c r="H64" s="1"/>
    </row>
    <row r="65" spans="1:8" x14ac:dyDescent="0.2">
      <c r="A65" s="11" t="s">
        <v>16</v>
      </c>
      <c r="B65" s="1"/>
      <c r="C65" s="1"/>
      <c r="D65" s="1"/>
      <c r="E65" s="1"/>
      <c r="F65" s="1"/>
      <c r="G65" s="1"/>
      <c r="H65" s="1"/>
    </row>
    <row r="66" spans="1:8" x14ac:dyDescent="0.2">
      <c r="A66" s="11" t="s">
        <v>17</v>
      </c>
      <c r="B66" s="1"/>
      <c r="C66" s="1"/>
      <c r="D66" s="1"/>
      <c r="E66" s="1"/>
      <c r="F66" s="1"/>
      <c r="G66" s="1"/>
      <c r="H66" s="1"/>
    </row>
    <row r="67" spans="1:8" x14ac:dyDescent="0.2">
      <c r="A67" s="11" t="s">
        <v>18</v>
      </c>
      <c r="B67" s="1"/>
      <c r="C67" s="1"/>
      <c r="D67" s="1"/>
      <c r="E67" s="1"/>
      <c r="F67" s="1"/>
      <c r="G67" s="1"/>
      <c r="H67" s="1"/>
    </row>
    <row r="68" spans="1:8" x14ac:dyDescent="0.2">
      <c r="A68" s="11" t="s">
        <v>19</v>
      </c>
      <c r="B68" s="1"/>
      <c r="C68" s="1"/>
      <c r="D68" s="1"/>
      <c r="E68" s="1"/>
      <c r="F68" s="1"/>
      <c r="G68" s="1"/>
      <c r="H68" s="1"/>
    </row>
    <row r="69" spans="1:8" x14ac:dyDescent="0.2">
      <c r="A69" s="11" t="s">
        <v>20</v>
      </c>
      <c r="B69" s="1"/>
      <c r="C69" s="1"/>
      <c r="D69" s="1"/>
      <c r="E69" s="1"/>
      <c r="F69" s="1"/>
      <c r="G69" s="1"/>
      <c r="H69" s="1"/>
    </row>
    <row r="70" spans="1:8" x14ac:dyDescent="0.2">
      <c r="A70" s="11"/>
      <c r="B70" s="1"/>
      <c r="C70" s="1"/>
      <c r="D70" s="1"/>
      <c r="E70" s="1"/>
      <c r="F70" s="1"/>
      <c r="G70" s="1"/>
      <c r="H70" s="1"/>
    </row>
    <row r="71" spans="1:8" x14ac:dyDescent="0.2">
      <c r="A71" s="12" t="s">
        <v>21</v>
      </c>
    </row>
  </sheetData>
  <mergeCells count="2">
    <mergeCell ref="A5:F6"/>
    <mergeCell ref="A8:J8"/>
  </mergeCells>
  <dataValidations count="1">
    <dataValidation type="decimal" allowBlank="1" showInputMessage="1" showErrorMessage="1" sqref="H5" xr:uid="{8EB2AA33-B8E3-4D32-B8DF-35066DCCB2B8}">
      <formula1>0</formula1>
      <formula2>0.6</formula2>
    </dataValidation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paperSize="9" orientation="landscape" r:id="rId1"/>
  <headerFooter>
    <oddFooter xml:space="preserve">&amp;C&amp;9CC Rubber NV | Nijverheidsstraat 13 | B-8020 Oostkamp | +32 50 82 43 06 | info@ccrubber.be | www.ccrubber.be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Bestelbon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giselled</dc:creator>
  <cp:lastModifiedBy>Microsoft Office User</cp:lastModifiedBy>
  <cp:lastPrinted>2020-05-07T08:28:38Z</cp:lastPrinted>
  <dcterms:created xsi:type="dcterms:W3CDTF">2020-03-25T14:29:39Z</dcterms:created>
  <dcterms:modified xsi:type="dcterms:W3CDTF">2020-05-07T08:42:47Z</dcterms:modified>
</cp:coreProperties>
</file>